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28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curlyhsu/Desktop/"/>
    </mc:Choice>
  </mc:AlternateContent>
  <xr:revisionPtr revIDLastSave="0" documentId="13_ncr:1_{3C83A094-D076-DF49-9985-76209D4BFD7A}" xr6:coauthVersionLast="47" xr6:coauthVersionMax="47" xr10:uidLastSave="{00000000-0000-0000-0000-000000000000}"/>
  <bookViews>
    <workbookView xWindow="1500" yWindow="740" windowWidth="29400" windowHeight="16540" xr2:uid="{3F1AAE9A-2D9B-194C-86A0-CEA3388BC703}"/>
  </bookViews>
  <sheets>
    <sheet name="工作表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4" i="1" l="1"/>
  <c r="G13" i="1" a="1"/>
  <c r="G13" i="1" s="1"/>
  <c r="H1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<sst xmlns="http://schemas.openxmlformats.org/spreadsheetml/2006/main" count="57" uniqueCount="47">
  <si>
    <t>FGT30E5618003063</t>
    <phoneticPr fontId="1" type="noConversion"/>
  </si>
  <si>
    <t>FGT61FTK22002048</t>
    <phoneticPr fontId="1" type="noConversion"/>
  </si>
  <si>
    <t>FGT30E5618068105</t>
    <phoneticPr fontId="1" type="noConversion"/>
  </si>
  <si>
    <t>FGT61FTK22001264</t>
    <phoneticPr fontId="1" type="noConversion"/>
  </si>
  <si>
    <t>FGT61FTK22001419</t>
    <phoneticPr fontId="1" type="noConversion"/>
  </si>
  <si>
    <t>FGT30E5618003695</t>
    <phoneticPr fontId="1" type="noConversion"/>
  </si>
  <si>
    <t>FGT61FTK21010507</t>
    <phoneticPr fontId="1" type="noConversion"/>
  </si>
  <si>
    <t>FGT60ETK19074362</t>
    <phoneticPr fontId="1" type="noConversion"/>
  </si>
  <si>
    <t>FGT30E5620010731</t>
    <phoneticPr fontId="1" type="noConversion"/>
  </si>
  <si>
    <t>FGT30</t>
    <phoneticPr fontId="1" type="noConversion"/>
  </si>
  <si>
    <t>FGT61F</t>
    <phoneticPr fontId="1" type="noConversion"/>
  </si>
  <si>
    <t>FGT30E</t>
    <phoneticPr fontId="1" type="noConversion"/>
  </si>
  <si>
    <t>FGT60E</t>
    <phoneticPr fontId="1" type="noConversion"/>
  </si>
  <si>
    <t>E2C-YL (宜蘭)</t>
    <phoneticPr fontId="1" type="noConversion"/>
  </si>
  <si>
    <t>HBB-BL (八里)</t>
    <phoneticPr fontId="1" type="noConversion"/>
  </si>
  <si>
    <t>E2C-BL (八里)</t>
    <phoneticPr fontId="1" type="noConversion"/>
  </si>
  <si>
    <t>E2C-XD (新店)</t>
    <phoneticPr fontId="1" type="noConversion"/>
  </si>
  <si>
    <t>HBB-YK (永康)</t>
    <phoneticPr fontId="1" type="noConversion"/>
  </si>
  <si>
    <t>E2C-YK (永康)</t>
    <phoneticPr fontId="1" type="noConversion"/>
  </si>
  <si>
    <t>E2C-SL (樹林)</t>
    <phoneticPr fontId="1" type="noConversion"/>
  </si>
  <si>
    <t>E2C-CY (嘉義)</t>
    <phoneticPr fontId="1" type="noConversion"/>
  </si>
  <si>
    <t>2021-09-09~2024-09-08</t>
    <phoneticPr fontId="1" type="noConversion"/>
  </si>
  <si>
    <t>2022-12-28~2024-12-27</t>
    <phoneticPr fontId="1" type="noConversion"/>
  </si>
  <si>
    <t xml:space="preserve">	2022-12-28~2024-12-27</t>
    <phoneticPr fontId="1" type="noConversion"/>
  </si>
  <si>
    <t>2022-09-07~2024-09-06</t>
    <phoneticPr fontId="1" type="noConversion"/>
  </si>
  <si>
    <t>2021-04-12~2023-04-12</t>
    <phoneticPr fontId="1" type="noConversion"/>
  </si>
  <si>
    <t>No Contract Info</t>
    <phoneticPr fontId="1" type="noConversion"/>
  </si>
  <si>
    <r>
      <rPr>
        <sz val="14"/>
        <color theme="1"/>
        <rFont val="新細明體"/>
        <family val="2"/>
        <charset val="136"/>
      </rPr>
      <t>項次</t>
    </r>
    <phoneticPr fontId="1" type="noConversion"/>
  </si>
  <si>
    <r>
      <rPr>
        <sz val="14"/>
        <color theme="1"/>
        <rFont val="新細明體"/>
        <family val="2"/>
        <charset val="136"/>
      </rPr>
      <t>地點</t>
    </r>
    <phoneticPr fontId="1" type="noConversion"/>
  </si>
  <si>
    <r>
      <rPr>
        <sz val="14"/>
        <color theme="1"/>
        <rFont val="新細明體"/>
        <family val="2"/>
        <charset val="136"/>
      </rPr>
      <t>設備</t>
    </r>
    <phoneticPr fontId="1" type="noConversion"/>
  </si>
  <si>
    <r>
      <rPr>
        <sz val="14"/>
        <color theme="1"/>
        <rFont val="新細明體"/>
        <family val="2"/>
        <charset val="136"/>
      </rPr>
      <t>序號</t>
    </r>
    <phoneticPr fontId="1" type="noConversion"/>
  </si>
  <si>
    <r>
      <rPr>
        <sz val="14"/>
        <color theme="1"/>
        <rFont val="新細明體"/>
        <family val="2"/>
        <charset val="136"/>
      </rPr>
      <t>起迄日</t>
    </r>
    <phoneticPr fontId="1" type="noConversion"/>
  </si>
  <si>
    <r>
      <t>HBB-YL (</t>
    </r>
    <r>
      <rPr>
        <sz val="14"/>
        <color theme="1"/>
        <rFont val="PMingLiU"/>
        <family val="1"/>
        <charset val="136"/>
      </rPr>
      <t>宜蘭</t>
    </r>
    <r>
      <rPr>
        <sz val="14"/>
        <color theme="1"/>
        <rFont val="Calibri Light"/>
        <family val="2"/>
      </rPr>
      <t>)</t>
    </r>
    <phoneticPr fontId="1" type="noConversion"/>
  </si>
  <si>
    <r>
      <rPr>
        <sz val="14"/>
        <color theme="1"/>
        <rFont val="新細明體"/>
        <family val="2"/>
        <charset val="136"/>
      </rPr>
      <t>備註</t>
    </r>
    <r>
      <rPr>
        <sz val="14"/>
        <color theme="1"/>
        <rFont val="Calibri Light"/>
        <family val="2"/>
      </rPr>
      <t>:</t>
    </r>
    <phoneticPr fontId="1" type="noConversion"/>
  </si>
  <si>
    <r>
      <t>1)</t>
    </r>
    <r>
      <rPr>
        <sz val="14"/>
        <color rgb="FF000000"/>
        <rFont val="新細明體"/>
        <family val="1"/>
        <charset val="136"/>
      </rPr>
      <t>防火牆更新</t>
    </r>
    <r>
      <rPr>
        <sz val="14"/>
        <color rgb="FF000000"/>
        <rFont val="Calibri Light"/>
        <family val="2"/>
      </rPr>
      <t>License</t>
    </r>
    <r>
      <rPr>
        <sz val="14"/>
        <color rgb="FF000000"/>
        <rFont val="新細明體"/>
        <family val="1"/>
        <charset val="136"/>
      </rPr>
      <t>及病毒碼有些需求</t>
    </r>
    <phoneticPr fontId="1" type="noConversion"/>
  </si>
  <si>
    <r>
      <rPr>
        <sz val="14"/>
        <color theme="1"/>
        <rFont val="PMingLiU"/>
        <family val="1"/>
        <charset val="136"/>
      </rPr>
      <t>防火牆</t>
    </r>
    <r>
      <rPr>
        <sz val="14"/>
        <color theme="1"/>
        <rFont val="Calibri Light"/>
        <family val="2"/>
      </rPr>
      <t>License
APT License</t>
    </r>
    <r>
      <rPr>
        <sz val="14"/>
        <color theme="1"/>
        <rFont val="PMingLiU"/>
        <family val="1"/>
        <charset val="136"/>
      </rPr>
      <t>費用</t>
    </r>
    <phoneticPr fontId="1" type="noConversion"/>
  </si>
  <si>
    <t>不用續約</t>
    <phoneticPr fontId="1" type="noConversion"/>
  </si>
  <si>
    <r>
      <rPr>
        <sz val="14"/>
        <color theme="1"/>
        <rFont val="PMingLiU"/>
        <family val="1"/>
        <charset val="136"/>
      </rPr>
      <t>人力服務</t>
    </r>
    <r>
      <rPr>
        <sz val="14"/>
        <color theme="1"/>
        <rFont val="Calibri Light"/>
        <family val="2"/>
      </rPr>
      <t>(</t>
    </r>
    <r>
      <rPr>
        <sz val="14"/>
        <color theme="1"/>
        <rFont val="PMingLiU"/>
        <family val="1"/>
        <charset val="136"/>
      </rPr>
      <t>一年</t>
    </r>
    <r>
      <rPr>
        <sz val="14"/>
        <color theme="1"/>
        <rFont val="Calibri Light"/>
        <family val="2"/>
      </rPr>
      <t>)</t>
    </r>
    <phoneticPr fontId="1" type="noConversion"/>
  </si>
  <si>
    <t>1.設備皆先切齊到2024/12/27</t>
    <phoneticPr fontId="1" type="noConversion"/>
  </si>
  <si>
    <t>說明</t>
    <phoneticPr fontId="1" type="noConversion"/>
  </si>
  <si>
    <r>
      <t>2)6</t>
    </r>
    <r>
      <rPr>
        <sz val="14"/>
        <color theme="1"/>
        <rFont val="PMingLiU"/>
        <family val="1"/>
        <charset val="136"/>
      </rPr>
      <t>個廠的需求提供</t>
    </r>
    <r>
      <rPr>
        <sz val="14"/>
        <color theme="1"/>
        <rFont val="Calibri Light"/>
        <family val="2"/>
      </rPr>
      <t>6</t>
    </r>
    <r>
      <rPr>
        <sz val="14"/>
        <color theme="1"/>
        <rFont val="PMingLiU"/>
        <family val="1"/>
        <charset val="136"/>
      </rPr>
      <t>張報價單</t>
    </r>
    <r>
      <rPr>
        <sz val="14"/>
        <color theme="1"/>
        <rFont val="Calibri Light"/>
        <family val="2"/>
      </rPr>
      <t>(</t>
    </r>
    <r>
      <rPr>
        <sz val="14"/>
        <color theme="1"/>
        <rFont val="PMingLiU"/>
        <family val="1"/>
        <charset val="136"/>
      </rPr>
      <t>包含</t>
    </r>
    <r>
      <rPr>
        <sz val="14"/>
        <color theme="1"/>
        <rFont val="Calibri Light"/>
        <family val="2"/>
      </rPr>
      <t xml:space="preserve"> </t>
    </r>
    <r>
      <rPr>
        <sz val="14"/>
        <color theme="1"/>
        <rFont val="PMingLiU"/>
        <family val="1"/>
        <charset val="136"/>
      </rPr>
      <t>授權碼</t>
    </r>
    <r>
      <rPr>
        <sz val="14"/>
        <color theme="1"/>
        <rFont val="Calibri Light"/>
        <family val="2"/>
      </rPr>
      <t xml:space="preserve"> + </t>
    </r>
    <r>
      <rPr>
        <sz val="14"/>
        <color theme="1"/>
        <rFont val="PMingLiU"/>
        <family val="1"/>
        <charset val="136"/>
      </rPr>
      <t>人工前往現場協助更新機台本身</t>
    </r>
    <r>
      <rPr>
        <sz val="14"/>
        <color theme="1"/>
        <rFont val="Calibri Light"/>
        <family val="2"/>
      </rPr>
      <t xml:space="preserve"> </t>
    </r>
    <r>
      <rPr>
        <sz val="14"/>
        <color theme="1"/>
        <rFont val="PMingLiU"/>
        <family val="1"/>
        <charset val="136"/>
      </rPr>
      <t>費用</t>
    </r>
    <r>
      <rPr>
        <sz val="14"/>
        <color theme="1"/>
        <rFont val="Calibri Light"/>
        <family val="2"/>
      </rPr>
      <t>)</t>
    </r>
    <phoneticPr fontId="1" type="noConversion"/>
  </si>
  <si>
    <r>
      <t>1.5*8,</t>
    </r>
    <r>
      <rPr>
        <sz val="14"/>
        <color theme="1"/>
        <rFont val="PMingLiU"/>
        <family val="1"/>
        <charset val="136"/>
      </rPr>
      <t>遠端</t>
    </r>
    <r>
      <rPr>
        <sz val="14"/>
        <color theme="1"/>
        <rFont val="Calibri Light"/>
        <family val="2"/>
      </rPr>
      <t xml:space="preserve">,Email, </t>
    </r>
    <r>
      <rPr>
        <sz val="14"/>
        <color theme="1"/>
        <rFont val="PMingLiU"/>
        <family val="1"/>
        <charset val="136"/>
      </rPr>
      <t xml:space="preserve">電話協助處理
</t>
    </r>
    <r>
      <rPr>
        <sz val="14"/>
        <color theme="1"/>
        <rFont val="Calibri Light"/>
        <family val="2"/>
      </rPr>
      <t>2.</t>
    </r>
    <r>
      <rPr>
        <sz val="14"/>
        <color theme="1"/>
        <rFont val="PMingLiU"/>
        <family val="1"/>
        <charset val="136"/>
      </rPr>
      <t>設備維護</t>
    </r>
    <r>
      <rPr>
        <sz val="14"/>
        <color theme="1"/>
        <rFont val="Calibri Light"/>
        <family val="2"/>
      </rPr>
      <t>:</t>
    </r>
    <r>
      <rPr>
        <sz val="14"/>
        <color theme="1"/>
        <rFont val="PMingLiU"/>
        <family val="1"/>
        <charset val="136"/>
      </rPr>
      <t>人力至現場協助更新機台</t>
    </r>
    <phoneticPr fontId="1" type="noConversion"/>
  </si>
  <si>
    <t>費用總計(未稅):</t>
    <phoneticPr fontId="1" type="noConversion"/>
  </si>
  <si>
    <t>合計:</t>
    <phoneticPr fontId="1" type="noConversion"/>
  </si>
  <si>
    <r>
      <t>3)</t>
    </r>
    <r>
      <rPr>
        <sz val="14"/>
        <color theme="1"/>
        <rFont val="PMingLiU"/>
        <family val="1"/>
        <charset val="136"/>
      </rPr>
      <t>日期先切齊到</t>
    </r>
    <r>
      <rPr>
        <sz val="14"/>
        <color theme="1"/>
        <rFont val="Calibri Light"/>
        <family val="2"/>
      </rPr>
      <t>2024/12/27,</t>
    </r>
    <phoneticPr fontId="1" type="noConversion"/>
  </si>
  <si>
    <r>
      <t>4)</t>
    </r>
    <r>
      <rPr>
        <sz val="14"/>
        <color theme="1"/>
        <rFont val="PMingLiU"/>
        <family val="1"/>
        <charset val="136"/>
      </rPr>
      <t>以上設備皆為</t>
    </r>
    <r>
      <rPr>
        <sz val="14"/>
        <color theme="1"/>
        <rFont val="Calibri Light"/>
        <family val="2"/>
      </rPr>
      <t>UTP Bundle (Unified Threat Protection (UTP) (IPS, Advanced Malware Protection, Application Control, URL, DNS &amp; Video Filtering, Antispam Service, and FortiCare Premium)</t>
    </r>
    <phoneticPr fontId="1" type="noConversion"/>
  </si>
  <si>
    <r>
      <t xml:space="preserve">UTP Bundle (Unified Threat Protection) </t>
    </r>
    <r>
      <rPr>
        <sz val="14"/>
        <color theme="1"/>
        <rFont val="PMingLiU"/>
        <family val="1"/>
        <charset val="136"/>
      </rPr>
      <t xml:space="preserve">包含
</t>
    </r>
    <r>
      <rPr>
        <sz val="14"/>
        <color theme="1"/>
        <rFont val="Calibri Light"/>
        <family val="2"/>
      </rPr>
      <t>1.	IPS</t>
    </r>
    <r>
      <rPr>
        <sz val="14"/>
        <color theme="1"/>
        <rFont val="PMingLiU"/>
        <family val="1"/>
        <charset val="136"/>
      </rPr>
      <t xml:space="preserve">入侵偵測防禦
</t>
    </r>
    <r>
      <rPr>
        <sz val="14"/>
        <color theme="1"/>
        <rFont val="Calibri Light"/>
        <family val="2"/>
      </rPr>
      <t xml:space="preserve">2.	Advanced Malware Protection </t>
    </r>
    <r>
      <rPr>
        <sz val="14"/>
        <color theme="1"/>
        <rFont val="PMingLiU"/>
        <family val="1"/>
        <charset val="136"/>
      </rPr>
      <t>進階惡意程式防護</t>
    </r>
    <r>
      <rPr>
        <sz val="14"/>
        <color theme="1"/>
        <rFont val="Calibri Light"/>
        <family val="2"/>
      </rPr>
      <t xml:space="preserve">.
3.	Application Control, URL, DNS &amp; Video Filtering </t>
    </r>
    <r>
      <rPr>
        <sz val="14"/>
        <color theme="1"/>
        <rFont val="PMingLiU"/>
        <family val="1"/>
        <charset val="136"/>
      </rPr>
      <t>應用程式管理</t>
    </r>
    <r>
      <rPr>
        <sz val="14"/>
        <color theme="1"/>
        <rFont val="Calibri Light"/>
        <family val="2"/>
      </rPr>
      <t xml:space="preserve">, </t>
    </r>
    <r>
      <rPr>
        <sz val="14"/>
        <color theme="1"/>
        <rFont val="PMingLiU"/>
        <family val="1"/>
        <charset val="136"/>
      </rPr>
      <t xml:space="preserve">網頁過濾
</t>
    </r>
    <r>
      <rPr>
        <sz val="14"/>
        <color theme="1"/>
        <rFont val="Calibri Light"/>
        <family val="2"/>
      </rPr>
      <t xml:space="preserve">4.	Antispam Service </t>
    </r>
    <r>
      <rPr>
        <sz val="14"/>
        <color theme="1"/>
        <rFont val="PMingLiU"/>
        <family val="1"/>
        <charset val="136"/>
      </rPr>
      <t xml:space="preserve">防垃圾郵件
</t>
    </r>
    <r>
      <rPr>
        <sz val="14"/>
        <color theme="1"/>
        <rFont val="Calibri Light"/>
        <family val="2"/>
      </rPr>
      <t xml:space="preserve">5.	FortiCare Premium </t>
    </r>
    <r>
      <rPr>
        <sz val="14"/>
        <color theme="1"/>
        <rFont val="PMingLiU"/>
        <family val="1"/>
        <charset val="136"/>
      </rPr>
      <t>設備原廠硬體保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</si>
</sst>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76" formatCode="_(* #,##0_);_(* \(#,##0\);_(* &quot;-&quot;??_);_(@_)"/>
  </numFmts>
  <fonts count="10">
    <font>
      <sz val="12"/>
      <color theme="1"/>
      <name val="新細明體"/>
      <family val="2"/>
      <charset val="136"/>
      <scheme val="minor"/>
    </font>
    <font>
      <sz val="9"/>
      <name val="新細明體"/>
      <family val="2"/>
      <charset val="136"/>
      <scheme val="minor"/>
    </font>
    <font>
      <sz val="14"/>
      <color theme="1"/>
      <name val="Calibri Light"/>
      <family val="2"/>
    </font>
    <font>
      <sz val="14"/>
      <color theme="1"/>
      <name val="新細明體"/>
      <family val="2"/>
      <charset val="136"/>
    </font>
    <font>
      <sz val="14"/>
      <color theme="1"/>
      <name val="PMingLiU"/>
      <family val="1"/>
      <charset val="136"/>
    </font>
    <font>
      <sz val="14"/>
      <color rgb="FF000000"/>
      <name val="Calibri Light"/>
      <family val="2"/>
    </font>
    <font>
      <sz val="14"/>
      <color rgb="FF000000"/>
      <name val="新細明體"/>
      <family val="1"/>
      <charset val="136"/>
    </font>
    <font>
      <sz val="14"/>
      <color rgb="FFFF0000"/>
      <name val="Calibri Light"/>
      <family val="2"/>
    </font>
    <font>
      <sz val="12"/>
      <color theme="1"/>
      <name val="Calibri Light"/>
      <family val="2"/>
    </font>
    <font>
      <sz val="12"/>
      <color theme="1"/>
      <name val="新細明體"/>
      <family val="2"/>
      <charset val="136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>
      <alignment vertical="center"/>
    </xf>
    <xf numFmtId="0" fontId="2" fillId="0" borderId="0" xfId="0" applyFont="1">
      <alignment vertical="center"/>
    </xf>
    <xf numFmtId="0" fontId="5" fillId="0" borderId="0" xfId="0" applyFont="1">
      <alignment vertical="center"/>
    </xf>
    <xf numFmtId="0" fontId="7" fillId="2" borderId="1" xfId="0" applyFont="1" applyFill="1" applyBorder="1" applyAlignment="1">
      <alignment horizontal="center" vertical="center"/>
    </xf>
    <xf numFmtId="0" fontId="7" fillId="2" borderId="1" xfId="0" applyFont="1" applyFill="1" applyBorder="1">
      <alignment vertical="center"/>
    </xf>
    <xf numFmtId="0" fontId="7" fillId="2" borderId="1" xfId="0" applyFont="1" applyFill="1" applyBorder="1" applyAlignment="1">
      <alignment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>
      <alignment vertical="center"/>
    </xf>
    <xf numFmtId="0" fontId="2" fillId="2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left" vertical="center" wrapText="1"/>
    </xf>
    <xf numFmtId="176" fontId="2" fillId="0" borderId="1" xfId="1" applyNumberFormat="1" applyFont="1" applyBorder="1" applyAlignment="1">
      <alignment horizontal="center" vertical="center"/>
    </xf>
    <xf numFmtId="176" fontId="2" fillId="0" borderId="1" xfId="1" applyNumberFormat="1" applyFont="1" applyBorder="1">
      <alignment vertical="center"/>
    </xf>
    <xf numFmtId="176" fontId="2" fillId="0" borderId="1" xfId="1" applyNumberFormat="1" applyFont="1" applyBorder="1" applyAlignment="1">
      <alignment horizontal="right" vertical="center"/>
    </xf>
    <xf numFmtId="176" fontId="2" fillId="0" borderId="1" xfId="0" applyNumberFormat="1" applyFont="1" applyBorder="1">
      <alignment vertical="center"/>
    </xf>
    <xf numFmtId="0" fontId="4" fillId="0" borderId="3" xfId="0" applyFont="1" applyBorder="1" applyAlignment="1">
      <alignment horizontal="right" vertical="center"/>
    </xf>
    <xf numFmtId="0" fontId="8" fillId="0" borderId="4" xfId="0" applyFont="1" applyBorder="1" applyAlignment="1">
      <alignment horizontal="right" vertical="center"/>
    </xf>
    <xf numFmtId="0" fontId="8" fillId="0" borderId="5" xfId="0" applyFont="1" applyBorder="1" applyAlignment="1">
      <alignment horizontal="right" vertical="center"/>
    </xf>
    <xf numFmtId="176" fontId="2" fillId="0" borderId="3" xfId="1" applyNumberFormat="1" applyFont="1" applyBorder="1" applyAlignment="1">
      <alignment horizontal="center" vertical="center"/>
    </xf>
    <xf numFmtId="176" fontId="0" fillId="0" borderId="5" xfId="1" applyNumberFormat="1" applyFont="1" applyBorder="1" applyAlignment="1">
      <alignment horizontal="center" vertical="center"/>
    </xf>
    <xf numFmtId="0" fontId="2" fillId="0" borderId="0" xfId="0" applyNumberFormat="1" applyFont="1" applyAlignment="1">
      <alignment vertical="center" wrapText="1"/>
    </xf>
    <xf numFmtId="0" fontId="0" fillId="0" borderId="0" xfId="0" applyNumberFormat="1" applyAlignment="1">
      <alignment vertical="center"/>
    </xf>
  </cellXfs>
  <cellStyles count="2">
    <cellStyle name="一般" xfId="0" builtinId="0"/>
    <cellStyle name="千分位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740EDE-A043-C54D-89FF-604B246833E6}">
  <sheetPr>
    <pageSetUpPr fitToPage="1"/>
  </sheetPr>
  <dimension ref="B2:H19"/>
  <sheetViews>
    <sheetView tabSelected="1" topLeftCell="A5" zoomScale="99" workbookViewId="0">
      <selection activeCell="C22" sqref="C22"/>
    </sheetView>
  </sheetViews>
  <sheetFormatPr baseColWidth="10" defaultRowHeight="19"/>
  <cols>
    <col min="1" max="1" width="10.83203125" style="3"/>
    <col min="2" max="2" width="7.33203125" style="3" bestFit="1" customWidth="1"/>
    <col min="3" max="3" width="21.6640625" style="3" customWidth="1"/>
    <col min="4" max="4" width="20.6640625" style="3" bestFit="1" customWidth="1"/>
    <col min="5" max="5" width="21.83203125" style="3" bestFit="1" customWidth="1"/>
    <col min="6" max="6" width="31.5" style="3" customWidth="1"/>
    <col min="7" max="7" width="31.83203125" style="3" customWidth="1"/>
    <col min="8" max="8" width="49.1640625" style="3" customWidth="1"/>
    <col min="9" max="16384" width="10.83203125" style="3"/>
  </cols>
  <sheetData>
    <row r="2" spans="2:8" ht="42">
      <c r="B2" s="1" t="s">
        <v>27</v>
      </c>
      <c r="C2" s="1" t="s">
        <v>28</v>
      </c>
      <c r="D2" s="1" t="s">
        <v>29</v>
      </c>
      <c r="E2" s="1" t="s">
        <v>30</v>
      </c>
      <c r="F2" s="1" t="s">
        <v>31</v>
      </c>
      <c r="G2" s="8" t="s">
        <v>35</v>
      </c>
      <c r="H2" s="8" t="s">
        <v>37</v>
      </c>
    </row>
    <row r="3" spans="2:8" ht="42">
      <c r="B3" s="1" t="s">
        <v>39</v>
      </c>
      <c r="C3" s="1"/>
      <c r="D3" s="1"/>
      <c r="E3" s="1"/>
      <c r="F3" s="1"/>
      <c r="G3" s="8" t="s">
        <v>38</v>
      </c>
      <c r="H3" s="12" t="s">
        <v>41</v>
      </c>
    </row>
    <row r="4" spans="2:8" ht="20">
      <c r="B4" s="1">
        <v>1</v>
      </c>
      <c r="C4" s="2" t="s">
        <v>32</v>
      </c>
      <c r="D4" s="2" t="s">
        <v>9</v>
      </c>
      <c r="E4" s="2" t="s">
        <v>0</v>
      </c>
      <c r="F4" s="2" t="s">
        <v>21</v>
      </c>
      <c r="G4" s="14">
        <v>4500</v>
      </c>
      <c r="H4" s="13">
        <v>40000</v>
      </c>
    </row>
    <row r="5" spans="2:8" ht="20">
      <c r="B5" s="5">
        <v>2</v>
      </c>
      <c r="C5" s="6" t="s">
        <v>13</v>
      </c>
      <c r="D5" s="6" t="s">
        <v>10</v>
      </c>
      <c r="E5" s="6" t="s">
        <v>1</v>
      </c>
      <c r="F5" s="7" t="s">
        <v>22</v>
      </c>
      <c r="G5" s="11" t="s">
        <v>36</v>
      </c>
      <c r="H5" s="13">
        <v>40000</v>
      </c>
    </row>
    <row r="6" spans="2:8">
      <c r="B6" s="1">
        <v>3</v>
      </c>
      <c r="C6" s="2" t="s">
        <v>14</v>
      </c>
      <c r="D6" s="2" t="s">
        <v>9</v>
      </c>
      <c r="E6" s="2" t="s">
        <v>2</v>
      </c>
      <c r="F6" s="2" t="s">
        <v>21</v>
      </c>
      <c r="G6" s="15">
        <v>4500</v>
      </c>
      <c r="H6" s="13">
        <v>40000</v>
      </c>
    </row>
    <row r="7" spans="2:8">
      <c r="B7" s="5">
        <v>4</v>
      </c>
      <c r="C7" s="6" t="s">
        <v>15</v>
      </c>
      <c r="D7" s="6" t="s">
        <v>10</v>
      </c>
      <c r="E7" s="6" t="s">
        <v>4</v>
      </c>
      <c r="F7" s="6" t="s">
        <v>23</v>
      </c>
      <c r="G7" s="11" t="s">
        <v>36</v>
      </c>
      <c r="H7" s="13">
        <v>40000</v>
      </c>
    </row>
    <row r="8" spans="2:8">
      <c r="B8" s="5">
        <v>5</v>
      </c>
      <c r="C8" s="6" t="s">
        <v>16</v>
      </c>
      <c r="D8" s="6" t="s">
        <v>10</v>
      </c>
      <c r="E8" s="6" t="s">
        <v>3</v>
      </c>
      <c r="F8" s="6" t="s">
        <v>22</v>
      </c>
      <c r="G8" s="11" t="s">
        <v>36</v>
      </c>
      <c r="H8" s="13">
        <v>40000</v>
      </c>
    </row>
    <row r="9" spans="2:8">
      <c r="B9" s="1">
        <v>6</v>
      </c>
      <c r="C9" s="2" t="s">
        <v>17</v>
      </c>
      <c r="D9" s="2" t="s">
        <v>11</v>
      </c>
      <c r="E9" s="2" t="s">
        <v>5</v>
      </c>
      <c r="F9" s="2" t="s">
        <v>21</v>
      </c>
      <c r="G9" s="14">
        <v>4500</v>
      </c>
      <c r="H9" s="13">
        <v>40000</v>
      </c>
    </row>
    <row r="10" spans="2:8">
      <c r="B10" s="1">
        <v>7</v>
      </c>
      <c r="C10" s="2" t="s">
        <v>18</v>
      </c>
      <c r="D10" s="2" t="s">
        <v>10</v>
      </c>
      <c r="E10" s="2" t="s">
        <v>6</v>
      </c>
      <c r="F10" s="2" t="s">
        <v>24</v>
      </c>
      <c r="G10" s="14">
        <v>8500</v>
      </c>
      <c r="H10" s="13">
        <v>40000</v>
      </c>
    </row>
    <row r="11" spans="2:8">
      <c r="B11" s="1">
        <v>8</v>
      </c>
      <c r="C11" s="2" t="s">
        <v>19</v>
      </c>
      <c r="D11" s="2" t="s">
        <v>12</v>
      </c>
      <c r="E11" s="2" t="s">
        <v>7</v>
      </c>
      <c r="F11" s="2" t="s">
        <v>25</v>
      </c>
      <c r="G11" s="14">
        <v>32000</v>
      </c>
      <c r="H11" s="13">
        <v>40000</v>
      </c>
    </row>
    <row r="12" spans="2:8">
      <c r="B12" s="9">
        <v>9</v>
      </c>
      <c r="C12" s="10" t="s">
        <v>20</v>
      </c>
      <c r="D12" s="10" t="s">
        <v>11</v>
      </c>
      <c r="E12" s="10" t="s">
        <v>8</v>
      </c>
      <c r="F12" s="10" t="s">
        <v>26</v>
      </c>
      <c r="G12" s="14">
        <v>24000</v>
      </c>
      <c r="H12" s="13">
        <v>40000</v>
      </c>
    </row>
    <row r="13" spans="2:8" ht="20">
      <c r="B13" s="17" t="s">
        <v>43</v>
      </c>
      <c r="C13" s="18"/>
      <c r="D13" s="18"/>
      <c r="E13" s="18"/>
      <c r="F13" s="19"/>
      <c r="G13" s="16" cm="1">
        <f t="array" ref="G13">SUM(G4+G6+G9:G12)</f>
        <v>105000</v>
      </c>
      <c r="H13" s="13">
        <f>SUM(H4:H12)</f>
        <v>360000</v>
      </c>
    </row>
    <row r="14" spans="2:8" ht="20">
      <c r="B14" s="17" t="s">
        <v>42</v>
      </c>
      <c r="C14" s="18"/>
      <c r="D14" s="18"/>
      <c r="E14" s="18"/>
      <c r="F14" s="19"/>
      <c r="G14" s="20">
        <f>G13+H13</f>
        <v>465000</v>
      </c>
      <c r="H14" s="21"/>
    </row>
    <row r="15" spans="2:8" ht="20">
      <c r="B15" s="3" t="s">
        <v>33</v>
      </c>
      <c r="C15" s="4" t="s">
        <v>34</v>
      </c>
    </row>
    <row r="16" spans="2:8" ht="20">
      <c r="C16" s="3" t="s">
        <v>40</v>
      </c>
    </row>
    <row r="17" spans="3:8" ht="20">
      <c r="C17" s="3" t="s">
        <v>44</v>
      </c>
    </row>
    <row r="18" spans="3:8" ht="20">
      <c r="C18" s="3" t="s">
        <v>45</v>
      </c>
    </row>
    <row r="19" spans="3:8" ht="122" customHeight="1">
      <c r="C19" s="22" t="s">
        <v>46</v>
      </c>
      <c r="D19" s="23"/>
      <c r="E19" s="23"/>
      <c r="F19" s="23"/>
      <c r="G19" s="23"/>
      <c r="H19" s="23"/>
    </row>
  </sheetData>
  <mergeCells count="4">
    <mergeCell ref="B13:F13"/>
    <mergeCell ref="B14:F14"/>
    <mergeCell ref="G14:H14"/>
    <mergeCell ref="C19:H19"/>
  </mergeCells>
  <phoneticPr fontId="1" type="noConversion"/>
  <pageMargins left="0.7" right="0.7" top="0.75" bottom="0.75" header="0.3" footer="0.3"/>
  <pageSetup paperSize="9" scale="75" orientation="portrait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工作表1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Curly Hsu [徐孟瑜]</dc:creator>
  <cp:lastModifiedBy>Curly Hsu [徐孟瑜]</cp:lastModifiedBy>
  <cp:lastPrinted>2023-10-17T07:27:46Z</cp:lastPrinted>
  <dcterms:created xsi:type="dcterms:W3CDTF">2023-10-17T02:53:12Z</dcterms:created>
  <dcterms:modified xsi:type="dcterms:W3CDTF">2023-11-03T00:12:32Z</dcterms:modified>
</cp:coreProperties>
</file>